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Budget 22" sheetId="1" r:id="rId1"/>
    <sheet name="Rechnung 2021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<sst xmlns="http://schemas.openxmlformats.org/spreadsheetml/2006/main" count="73" uniqueCount="41">
  <si>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Total</t>
  </si>
  <si>
    <t>Aufwand</t>
  </si>
  <si>
    <t>Ertrag</t>
  </si>
  <si>
    <t>Mitgliederbeiträge</t>
  </si>
  <si>
    <t>übrige Einnahmen</t>
  </si>
  <si>
    <t>Besoldung Vorstand</t>
  </si>
  <si>
    <t>Reisespesen</t>
  </si>
  <si>
    <t>Hompage</t>
  </si>
  <si>
    <t>Unterstützungen/Div.</t>
  </si>
  <si>
    <t>Aufwand Züripuur</t>
  </si>
  <si>
    <t>Beitrag MO Bio Suisse</t>
  </si>
  <si>
    <t>Projekt Umstellbegleitung</t>
  </si>
  <si>
    <t>Dividenden</t>
  </si>
  <si>
    <t>Zinsertrag</t>
  </si>
  <si>
    <t>Auslagen GV</t>
  </si>
  <si>
    <t>Mitgliedschaften</t>
  </si>
  <si>
    <t>1001 Gemüse</t>
  </si>
  <si>
    <t>Demeter Schule Rheinau</t>
  </si>
  <si>
    <t>Projekte</t>
  </si>
  <si>
    <t>Bio Suisse Projektbeiträge</t>
  </si>
  <si>
    <t>Kontospesen</t>
  </si>
  <si>
    <t>Ausserordentliches</t>
  </si>
  <si>
    <t>Total Aufwand</t>
  </si>
  <si>
    <t>Total Ertrag</t>
  </si>
  <si>
    <t>Broschüre Direktvermarkter</t>
  </si>
  <si>
    <t>Projekt Klimafenster</t>
  </si>
  <si>
    <t>Sitzungen Vorstand</t>
  </si>
  <si>
    <t>Geschenke/Ehrungen</t>
  </si>
  <si>
    <t>Druck Porto Kopien</t>
  </si>
  <si>
    <t>Auslagen div. Anlässe</t>
  </si>
  <si>
    <t>Büro Administration Strickhof</t>
  </si>
  <si>
    <t>Budget 2022</t>
  </si>
  <si>
    <t>Jubiläum 2022</t>
  </si>
  <si>
    <t>Tagessitzung</t>
  </si>
  <si>
    <t>Sitzungen andere</t>
  </si>
  <si>
    <t>Solawi Broschüre</t>
  </si>
  <si>
    <t>Sitzungen andere / Workshop</t>
  </si>
  <si>
    <t>Spesen</t>
  </si>
  <si>
    <t>ER 2021</t>
  </si>
  <si>
    <t>übriger Aufwand</t>
  </si>
  <si>
    <t>Verlust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</si>
</sst>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21" xfId="0" applyFont="1" applyBorder="1" applyAlignment="1">
      <alignment horizontal="left"/>
    </xf>
    <xf numFmtId="4" fontId="5" fillId="33" borderId="23" xfId="0" applyNumberFormat="1" applyFont="1" applyFill="1" applyBorder="1" applyAlignment="1">
      <alignment/>
    </xf>
    <xf numFmtId="0" fontId="44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4" fillId="0" borderId="22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4" fillId="0" borderId="2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2"/>
  <sheetViews>
    <sheetView zoomScale="80" zoomScaleNormal="80" zoomScalePageLayoutView="0" workbookViewId="0" topLeftCell="A1">
      <selection activeCell="A38" sqref="A38"/>
    </sheetView>
  </sheetViews>
  <sheetFormatPr defaultColWidth="11.421875" defaultRowHeight="12.75"/>
  <cols>
    <col min="1" max="1" width="48.57421875" style="0" customWidth="1"/>
    <col min="2" max="2" width="19.7109375" style="0" bestFit="1" customWidth="1"/>
    <col min="3" max="3" width="14.7109375" style="0" bestFit="1" customWidth="1"/>
  </cols>
  <sheetData>
    <row r="1" s="1" customFormat="1" ht="18"/>
    <row r="2" s="1" customFormat="1" ht="20.25">
      <c r="A2" s="5" t="s">
        <v>31</v>
      </c>
    </row>
    <row r="3" spans="2:3" s="1" customFormat="1" ht="18.75" thickBot="1">
      <c r="B3" s="9"/>
      <c r="C3" s="9"/>
    </row>
    <row r="4" spans="1:3" ht="19.5" thickBot="1">
      <c r="A4" s="18"/>
      <c r="B4" s="16" t="s">
        <v>1</v>
      </c>
      <c r="C4" s="17" t="s">
        <v>2</v>
      </c>
    </row>
    <row r="5" spans="1:3" ht="18.75">
      <c r="A5" s="18" t="s">
        <v>3</v>
      </c>
      <c r="B5" s="14"/>
      <c r="C5" s="15">
        <v>33000</v>
      </c>
    </row>
    <row r="6" spans="1:3" ht="18.75">
      <c r="A6" s="18" t="s">
        <v>4</v>
      </c>
      <c r="B6" s="2"/>
      <c r="C6" s="3">
        <v>1000</v>
      </c>
    </row>
    <row r="7" spans="1:3" ht="18.75">
      <c r="A7" s="18" t="s">
        <v>10</v>
      </c>
      <c r="B7" s="2"/>
      <c r="C7" s="3">
        <v>8500</v>
      </c>
    </row>
    <row r="8" spans="1:3" ht="18.75">
      <c r="A8" s="18" t="s">
        <v>12</v>
      </c>
      <c r="B8" s="2"/>
      <c r="C8" s="3">
        <v>100</v>
      </c>
    </row>
    <row r="9" spans="1:3" ht="18">
      <c r="A9" s="23" t="s">
        <v>19</v>
      </c>
      <c r="B9" s="2"/>
      <c r="C9" s="3"/>
    </row>
    <row r="10" spans="1:3" ht="18.75">
      <c r="A10" s="22" t="s">
        <v>11</v>
      </c>
      <c r="B10" s="2"/>
      <c r="C10" s="26">
        <v>3000</v>
      </c>
    </row>
    <row r="11" spans="1:3" ht="18.75">
      <c r="A11" s="22" t="s">
        <v>16</v>
      </c>
      <c r="B11" s="2"/>
      <c r="C11" s="26">
        <v>5000</v>
      </c>
    </row>
    <row r="12" spans="1:3" ht="18.75">
      <c r="A12" s="22" t="s">
        <v>35</v>
      </c>
      <c r="B12" s="2"/>
      <c r="C12" s="26">
        <v>8000</v>
      </c>
    </row>
    <row r="13" spans="1:3" ht="18">
      <c r="A13" s="23" t="s">
        <v>23</v>
      </c>
      <c r="B13" s="2"/>
      <c r="C13" s="35">
        <f>SUM(C5:C12)</f>
        <v>58600</v>
      </c>
    </row>
    <row r="14" spans="1:3" ht="18.75">
      <c r="A14" s="18" t="s">
        <v>26</v>
      </c>
      <c r="B14" s="2">
        <v>7000</v>
      </c>
      <c r="C14" s="3"/>
    </row>
    <row r="15" spans="1:3" ht="18.75">
      <c r="A15" s="18" t="s">
        <v>34</v>
      </c>
      <c r="B15" s="2">
        <v>1000</v>
      </c>
      <c r="C15" s="3"/>
    </row>
    <row r="16" spans="1:3" ht="18.75">
      <c r="A16" s="18" t="s">
        <v>5</v>
      </c>
      <c r="B16" s="2">
        <v>1300</v>
      </c>
      <c r="C16" s="3"/>
    </row>
    <row r="17" spans="1:3" ht="18.75">
      <c r="A17" s="18" t="s">
        <v>6</v>
      </c>
      <c r="B17" s="2">
        <v>1600</v>
      </c>
      <c r="C17" s="3"/>
    </row>
    <row r="18" spans="1:3" ht="18.75">
      <c r="A18" s="18" t="s">
        <v>33</v>
      </c>
      <c r="B18" s="2">
        <v>1000</v>
      </c>
      <c r="C18" s="3"/>
    </row>
    <row r="19" spans="1:3" ht="18.75">
      <c r="A19" s="18" t="s">
        <v>20</v>
      </c>
      <c r="B19" s="2">
        <v>100</v>
      </c>
      <c r="C19" s="3"/>
    </row>
    <row r="20" spans="1:3" ht="18.75">
      <c r="A20" s="18" t="s">
        <v>27</v>
      </c>
      <c r="B20" s="2">
        <v>0</v>
      </c>
      <c r="C20" s="3"/>
    </row>
    <row r="21" spans="1:3" ht="18.75">
      <c r="A21" s="18" t="s">
        <v>28</v>
      </c>
      <c r="B21" s="2">
        <v>2000</v>
      </c>
      <c r="C21" s="3"/>
    </row>
    <row r="22" spans="1:3" ht="18.75">
      <c r="A22" s="18" t="s">
        <v>15</v>
      </c>
      <c r="B22" s="2">
        <v>900</v>
      </c>
      <c r="C22" s="3"/>
    </row>
    <row r="23" spans="1:3" ht="18.75">
      <c r="A23" s="18" t="s">
        <v>7</v>
      </c>
      <c r="B23" s="2">
        <v>600</v>
      </c>
      <c r="C23" s="3"/>
    </row>
    <row r="24" spans="1:3" ht="18.75">
      <c r="A24" s="29" t="s">
        <v>30</v>
      </c>
      <c r="B24" s="4">
        <v>3000</v>
      </c>
      <c r="C24" s="3"/>
    </row>
    <row r="25" spans="1:3" ht="18.75">
      <c r="A25" s="19" t="s">
        <v>8</v>
      </c>
      <c r="B25" s="4">
        <v>1000</v>
      </c>
      <c r="C25" s="3"/>
    </row>
    <row r="26" spans="1:3" ht="18.75">
      <c r="A26" s="18" t="s">
        <v>9</v>
      </c>
      <c r="B26" s="2">
        <v>2000</v>
      </c>
      <c r="C26" s="3"/>
    </row>
    <row r="27" spans="1:3" ht="18.75">
      <c r="A27" s="11" t="s">
        <v>14</v>
      </c>
      <c r="B27" s="7">
        <v>1000</v>
      </c>
      <c r="C27" s="3"/>
    </row>
    <row r="28" spans="1:3" s="6" customFormat="1" ht="18.75">
      <c r="A28" s="18" t="s">
        <v>21</v>
      </c>
      <c r="B28" s="7">
        <v>3000</v>
      </c>
      <c r="C28" s="3"/>
    </row>
    <row r="29" spans="1:3" s="6" customFormat="1" ht="18.75">
      <c r="A29" s="18" t="s">
        <v>17</v>
      </c>
      <c r="B29" s="7">
        <v>3000</v>
      </c>
      <c r="C29" s="3"/>
    </row>
    <row r="30" spans="1:3" s="6" customFormat="1" ht="18">
      <c r="A30" s="23" t="s">
        <v>18</v>
      </c>
      <c r="B30" s="7"/>
      <c r="C30" s="3"/>
    </row>
    <row r="31" spans="1:3" s="6" customFormat="1" ht="18.75">
      <c r="A31" s="24" t="s">
        <v>11</v>
      </c>
      <c r="B31" s="25">
        <v>3000</v>
      </c>
      <c r="C31" s="3"/>
    </row>
    <row r="32" spans="1:3" s="6" customFormat="1" ht="18.75">
      <c r="A32" s="22" t="s">
        <v>25</v>
      </c>
      <c r="B32" s="27">
        <v>7000</v>
      </c>
      <c r="C32" s="26"/>
    </row>
    <row r="33" spans="1:3" s="6" customFormat="1" ht="18.75">
      <c r="A33" s="22" t="s">
        <v>16</v>
      </c>
      <c r="B33" s="28">
        <v>10000</v>
      </c>
      <c r="C33" s="3"/>
    </row>
    <row r="34" spans="1:3" s="6" customFormat="1" ht="18.75">
      <c r="A34" s="22" t="s">
        <v>35</v>
      </c>
      <c r="B34" s="28">
        <v>8000</v>
      </c>
      <c r="C34" s="3"/>
    </row>
    <row r="35" spans="1:3" s="6" customFormat="1" ht="18.75">
      <c r="A35" s="22" t="s">
        <v>32</v>
      </c>
      <c r="B35" s="27">
        <v>10000</v>
      </c>
      <c r="C35" s="33"/>
    </row>
    <row r="36" spans="1:3" s="6" customFormat="1" ht="18">
      <c r="A36" s="23" t="s">
        <v>22</v>
      </c>
      <c r="B36" s="27">
        <f>SUM(B14:B35)</f>
        <v>66500</v>
      </c>
      <c r="C36" s="33"/>
    </row>
    <row r="37" spans="1:3" s="6" customFormat="1" ht="18.75">
      <c r="A37" s="20" t="s">
        <v>40</v>
      </c>
      <c r="C37" s="36">
        <f>B36-C13</f>
        <v>7900</v>
      </c>
    </row>
    <row r="38" spans="1:3" s="6" customFormat="1" ht="19.5" thickBot="1">
      <c r="A38" s="8" t="s">
        <v>0</v>
      </c>
      <c r="B38" s="21">
        <f>B36</f>
        <v>66500</v>
      </c>
      <c r="C38" s="32">
        <f>SUM(C13:C37)</f>
        <v>66500</v>
      </c>
    </row>
    <row r="39" spans="2:3" ht="18.75" hidden="1" thickBot="1">
      <c r="B39" s="12" t="e">
        <f>SUM(#REF!)</f>
        <v>#REF!</v>
      </c>
      <c r="C39" s="13" t="e">
        <f>SUM(#REF!)</f>
        <v>#REF!</v>
      </c>
    </row>
    <row r="41" ht="18.75">
      <c r="A41" s="10"/>
    </row>
    <row r="42" ht="18.75">
      <c r="A42" s="1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41.140625" style="0" customWidth="1"/>
    <col min="2" max="2" width="15.00390625" style="0" customWidth="1"/>
    <col min="3" max="3" width="16.28125" style="0" customWidth="1"/>
  </cols>
  <sheetData>
    <row r="1" spans="1:3" ht="21" thickBot="1">
      <c r="A1" s="5" t="s">
        <v>38</v>
      </c>
      <c r="B1" s="1"/>
      <c r="C1" s="1"/>
    </row>
    <row r="2" spans="1:3" ht="19.5" thickBot="1">
      <c r="A2" s="18"/>
      <c r="B2" s="16" t="s">
        <v>1</v>
      </c>
      <c r="C2" s="17" t="s">
        <v>2</v>
      </c>
    </row>
    <row r="3" spans="1:3" ht="18.75">
      <c r="A3" s="18" t="s">
        <v>3</v>
      </c>
      <c r="B3" s="14"/>
      <c r="C3" s="15">
        <v>27560</v>
      </c>
    </row>
    <row r="4" spans="1:3" ht="18.75">
      <c r="A4" s="18" t="s">
        <v>4</v>
      </c>
      <c r="B4" s="2"/>
      <c r="C4" s="3">
        <v>280</v>
      </c>
    </row>
    <row r="5" spans="1:3" ht="18.75">
      <c r="A5" s="18" t="s">
        <v>10</v>
      </c>
      <c r="B5" s="2"/>
      <c r="C5" s="3">
        <v>8499</v>
      </c>
    </row>
    <row r="6" spans="1:3" ht="18.75">
      <c r="A6" s="18" t="s">
        <v>12</v>
      </c>
      <c r="B6" s="2"/>
      <c r="C6" s="3">
        <v>0</v>
      </c>
    </row>
    <row r="7" spans="1:3" ht="18.75">
      <c r="A7" s="18" t="s">
        <v>13</v>
      </c>
      <c r="B7" s="2"/>
      <c r="C7" s="3">
        <v>0</v>
      </c>
    </row>
    <row r="8" spans="1:3" ht="18">
      <c r="A8" s="23" t="s">
        <v>19</v>
      </c>
      <c r="B8" s="2"/>
      <c r="C8" s="3"/>
    </row>
    <row r="9" spans="1:3" ht="18.75">
      <c r="A9" s="22" t="s">
        <v>11</v>
      </c>
      <c r="B9" s="2"/>
      <c r="C9" s="26">
        <v>2000</v>
      </c>
    </row>
    <row r="10" spans="1:3" ht="18.75">
      <c r="A10" s="22" t="s">
        <v>24</v>
      </c>
      <c r="B10" s="2"/>
      <c r="C10" s="26">
        <v>9500</v>
      </c>
    </row>
    <row r="11" spans="1:3" ht="18">
      <c r="A11" s="23" t="s">
        <v>23</v>
      </c>
      <c r="B11" s="2"/>
      <c r="C11" s="35">
        <f>SUM(C3:C10)</f>
        <v>47839</v>
      </c>
    </row>
    <row r="12" spans="1:3" ht="18.75">
      <c r="A12" s="18" t="s">
        <v>26</v>
      </c>
      <c r="B12" s="2">
        <v>4600</v>
      </c>
      <c r="C12" s="3"/>
    </row>
    <row r="13" spans="1:3" ht="18.75">
      <c r="A13" s="18" t="s">
        <v>36</v>
      </c>
      <c r="B13" s="2">
        <v>3580</v>
      </c>
      <c r="C13" s="3"/>
    </row>
    <row r="14" spans="1:3" ht="18.75">
      <c r="A14" s="18" t="s">
        <v>5</v>
      </c>
      <c r="B14" s="2">
        <v>1300</v>
      </c>
      <c r="C14" s="3"/>
    </row>
    <row r="15" spans="1:3" ht="18.75">
      <c r="A15" s="18" t="s">
        <v>6</v>
      </c>
      <c r="B15" s="2">
        <v>1047.6</v>
      </c>
      <c r="C15" s="3"/>
    </row>
    <row r="16" spans="1:3" ht="18.75">
      <c r="A16" s="18" t="s">
        <v>37</v>
      </c>
      <c r="B16" s="2">
        <v>416</v>
      </c>
      <c r="C16" s="3"/>
    </row>
    <row r="17" spans="1:3" ht="18.75">
      <c r="A17" s="18" t="s">
        <v>20</v>
      </c>
      <c r="B17" s="2">
        <v>58.2</v>
      </c>
      <c r="C17" s="3"/>
    </row>
    <row r="18" spans="1:3" ht="18.75">
      <c r="A18" s="18" t="s">
        <v>27</v>
      </c>
      <c r="B18" s="2">
        <v>0</v>
      </c>
      <c r="C18" s="3"/>
    </row>
    <row r="19" spans="1:3" ht="18.75">
      <c r="A19" s="18" t="s">
        <v>29</v>
      </c>
      <c r="B19" s="2">
        <v>748.35</v>
      </c>
      <c r="C19" s="3"/>
    </row>
    <row r="20" spans="1:3" ht="18.75">
      <c r="A20" s="18" t="s">
        <v>28</v>
      </c>
      <c r="B20" s="2">
        <v>1953.3</v>
      </c>
      <c r="C20" s="3"/>
    </row>
    <row r="21" spans="1:3" ht="18.75">
      <c r="A21" s="18" t="s">
        <v>15</v>
      </c>
      <c r="B21" s="2">
        <v>900</v>
      </c>
      <c r="C21" s="3"/>
    </row>
    <row r="22" spans="1:3" ht="18.75">
      <c r="A22" s="18" t="s">
        <v>7</v>
      </c>
      <c r="B22" s="2">
        <v>323.8</v>
      </c>
      <c r="C22" s="3"/>
    </row>
    <row r="23" spans="1:3" ht="18.75">
      <c r="A23" s="37" t="s">
        <v>30</v>
      </c>
      <c r="B23" s="2">
        <v>3000</v>
      </c>
      <c r="C23" s="3"/>
    </row>
    <row r="24" spans="1:3" ht="18.75">
      <c r="A24" s="18" t="s">
        <v>9</v>
      </c>
      <c r="B24" s="2">
        <v>1050</v>
      </c>
      <c r="C24" s="3"/>
    </row>
    <row r="25" spans="1:3" ht="18.75">
      <c r="A25" s="11" t="s">
        <v>14</v>
      </c>
      <c r="B25" s="7">
        <v>679.8</v>
      </c>
      <c r="C25" s="3"/>
    </row>
    <row r="26" spans="1:3" ht="18.75">
      <c r="A26" s="18" t="s">
        <v>39</v>
      </c>
      <c r="B26" s="7">
        <v>61.25</v>
      </c>
      <c r="C26" s="3"/>
    </row>
    <row r="27" spans="1:3" ht="18.75">
      <c r="A27" s="18" t="s">
        <v>17</v>
      </c>
      <c r="B27" s="7">
        <v>3000</v>
      </c>
      <c r="C27" s="3"/>
    </row>
    <row r="28" spans="1:3" ht="18">
      <c r="A28" s="23" t="s">
        <v>18</v>
      </c>
      <c r="B28" s="7"/>
      <c r="C28" s="3"/>
    </row>
    <row r="29" spans="1:3" ht="18.75">
      <c r="A29" s="38" t="s">
        <v>11</v>
      </c>
      <c r="B29" s="28">
        <v>2296.96</v>
      </c>
      <c r="C29" s="3"/>
    </row>
    <row r="30" spans="1:3" ht="18.75">
      <c r="A30" s="22" t="s">
        <v>25</v>
      </c>
      <c r="B30" s="27">
        <v>7000</v>
      </c>
      <c r="C30" s="26"/>
    </row>
    <row r="31" spans="1:3" ht="18.75">
      <c r="A31" s="22" t="s">
        <v>24</v>
      </c>
      <c r="B31" s="28">
        <v>16459</v>
      </c>
      <c r="C31" s="33"/>
    </row>
    <row r="32" spans="1:3" ht="18.75">
      <c r="A32" s="22" t="s">
        <v>32</v>
      </c>
      <c r="B32" s="27">
        <v>6000</v>
      </c>
      <c r="C32" s="33"/>
    </row>
    <row r="33" spans="1:3" ht="18">
      <c r="A33" s="23" t="s">
        <v>22</v>
      </c>
      <c r="B33" s="34">
        <f>SUM(B12:B32)</f>
        <v>54474.259999999995</v>
      </c>
      <c r="C33" s="33"/>
    </row>
    <row r="34" spans="1:3" ht="18.75">
      <c r="A34" s="20" t="s">
        <v>40</v>
      </c>
      <c r="B34" s="31"/>
      <c r="C34" s="30">
        <f>B33-C11</f>
        <v>6635.259999999995</v>
      </c>
    </row>
    <row r="35" spans="1:3" ht="19.5" thickBot="1">
      <c r="A35" s="8" t="s">
        <v>0</v>
      </c>
      <c r="B35" s="21">
        <f>B33</f>
        <v>54474.259999999995</v>
      </c>
      <c r="C35" s="21">
        <f>C11+C34</f>
        <v>54474.259999999995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mathys</dc:creator>
  <cp:keywords/>
  <dc:description/>
  <cp:lastModifiedBy>Frei</cp:lastModifiedBy>
  <cp:lastPrinted>2017-11-27T21:42:10Z</cp:lastPrinted>
  <dcterms:created xsi:type="dcterms:W3CDTF">2009-01-11T19:16:04Z</dcterms:created>
  <dcterms:modified xsi:type="dcterms:W3CDTF">2022-03-25T08:46:53Z</dcterms:modified>
  <cp:category/>
  <cp:version/>
  <cp:contentType/>
  <cp:contentStatus/>
</cp:coreProperties>
</file>